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FE5B7101-49CE-44A7-90E0-EB9DF861B6F4}" xr6:coauthVersionLast="38" xr6:coauthVersionMax="38" xr10:uidLastSave="{00000000-0000-0000-0000-000000000000}"/>
  <bookViews>
    <workbookView xWindow="0" yWindow="0" windowWidth="28800" windowHeight="120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23" i="1"/>
  <c r="G23" i="1" s="1"/>
  <c r="J23" i="1" l="1"/>
  <c r="K23" i="1" s="1"/>
  <c r="H23" i="1"/>
  <c r="I23" i="1" s="1"/>
  <c r="L23" i="1"/>
  <c r="N23" i="1" s="1"/>
  <c r="O23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L16" i="1" l="1"/>
  <c r="N16" i="1" s="1"/>
  <c r="H16" i="1"/>
  <c r="I16" i="1" s="1"/>
  <c r="J16" i="1"/>
  <c r="K16" i="1" s="1"/>
  <c r="L24" i="1"/>
  <c r="N24" i="1" s="1"/>
  <c r="J24" i="1"/>
  <c r="K24" i="1" s="1"/>
  <c r="H24" i="1"/>
  <c r="I24" i="1" s="1"/>
  <c r="L19" i="1"/>
  <c r="N19" i="1" s="1"/>
  <c r="H19" i="1"/>
  <c r="I19" i="1" s="1"/>
  <c r="J19" i="1"/>
  <c r="K19" i="1" s="1"/>
  <c r="L15" i="1"/>
  <c r="N15" i="1" s="1"/>
  <c r="H15" i="1"/>
  <c r="I15" i="1" s="1"/>
  <c r="J15" i="1"/>
  <c r="K15" i="1" s="1"/>
  <c r="L11" i="1"/>
  <c r="N11" i="1" s="1"/>
  <c r="J11" i="1"/>
  <c r="K11" i="1" s="1"/>
  <c r="H11" i="1"/>
  <c r="I11" i="1" s="1"/>
  <c r="L7" i="1"/>
  <c r="N7" i="1" s="1"/>
  <c r="H7" i="1"/>
  <c r="I7" i="1" s="1"/>
  <c r="J7" i="1"/>
  <c r="K7" i="1" s="1"/>
  <c r="L20" i="1"/>
  <c r="N20" i="1" s="1"/>
  <c r="H20" i="1"/>
  <c r="I20" i="1" s="1"/>
  <c r="J20" i="1"/>
  <c r="K20" i="1" s="1"/>
  <c r="L8" i="1"/>
  <c r="N8" i="1" s="1"/>
  <c r="H8" i="1"/>
  <c r="I8" i="1" s="1"/>
  <c r="J8" i="1"/>
  <c r="K8" i="1" s="1"/>
  <c r="L22" i="1"/>
  <c r="N22" i="1" s="1"/>
  <c r="H22" i="1"/>
  <c r="I22" i="1" s="1"/>
  <c r="J22" i="1"/>
  <c r="K22" i="1" s="1"/>
  <c r="L18" i="1"/>
  <c r="N18" i="1" s="1"/>
  <c r="H18" i="1"/>
  <c r="I18" i="1" s="1"/>
  <c r="J18" i="1"/>
  <c r="K18" i="1" s="1"/>
  <c r="L14" i="1"/>
  <c r="N14" i="1" s="1"/>
  <c r="H14" i="1"/>
  <c r="I14" i="1" s="1"/>
  <c r="J14" i="1"/>
  <c r="K14" i="1" s="1"/>
  <c r="L10" i="1"/>
  <c r="N10" i="1" s="1"/>
  <c r="H10" i="1"/>
  <c r="I10" i="1" s="1"/>
  <c r="J10" i="1"/>
  <c r="K10" i="1" s="1"/>
  <c r="L6" i="1"/>
  <c r="N6" i="1" s="1"/>
  <c r="H6" i="1"/>
  <c r="I6" i="1" s="1"/>
  <c r="J6" i="1"/>
  <c r="K6" i="1" s="1"/>
  <c r="L12" i="1"/>
  <c r="N12" i="1" s="1"/>
  <c r="O12" i="1" s="1"/>
  <c r="H12" i="1"/>
  <c r="I12" i="1" s="1"/>
  <c r="J12" i="1"/>
  <c r="K12" i="1" s="1"/>
  <c r="G21" i="1"/>
  <c r="J21" i="1"/>
  <c r="K21" i="1" s="1"/>
  <c r="H21" i="1"/>
  <c r="I21" i="1" s="1"/>
  <c r="G17" i="1"/>
  <c r="J17" i="1"/>
  <c r="K17" i="1" s="1"/>
  <c r="H17" i="1"/>
  <c r="I17" i="1" s="1"/>
  <c r="G13" i="1"/>
  <c r="J13" i="1"/>
  <c r="K13" i="1" s="1"/>
  <c r="H13" i="1"/>
  <c r="I13" i="1" s="1"/>
  <c r="G9" i="1"/>
  <c r="J9" i="1"/>
  <c r="K9" i="1" s="1"/>
  <c r="H9" i="1"/>
  <c r="I9" i="1" s="1"/>
  <c r="G5" i="1"/>
  <c r="J5" i="1"/>
  <c r="K5" i="1" s="1"/>
  <c r="H5" i="1"/>
  <c r="I5" i="1" s="1"/>
  <c r="G12" i="1"/>
  <c r="G8" i="1"/>
  <c r="O8" i="1" s="1"/>
  <c r="G20" i="1"/>
  <c r="O20" i="1" s="1"/>
  <c r="G16" i="1"/>
  <c r="O16" i="1" s="1"/>
  <c r="G24" i="1"/>
  <c r="G19" i="1"/>
  <c r="G15" i="1"/>
  <c r="O15" i="1" s="1"/>
  <c r="G11" i="1"/>
  <c r="G7" i="1"/>
  <c r="L21" i="1"/>
  <c r="N21" i="1" s="1"/>
  <c r="L9" i="1"/>
  <c r="N9" i="1" s="1"/>
  <c r="G22" i="1"/>
  <c r="O22" i="1" s="1"/>
  <c r="G18" i="1"/>
  <c r="G14" i="1"/>
  <c r="G10" i="1"/>
  <c r="O10" i="1" s="1"/>
  <c r="G6" i="1"/>
  <c r="L17" i="1"/>
  <c r="N17" i="1" s="1"/>
  <c r="L13" i="1"/>
  <c r="N13" i="1" s="1"/>
  <c r="L5" i="1"/>
  <c r="N5" i="1" s="1"/>
  <c r="H4" i="1"/>
  <c r="J4" i="1"/>
  <c r="O6" i="1" l="1"/>
  <c r="O11" i="1"/>
  <c r="O17" i="1"/>
  <c r="O18" i="1"/>
  <c r="O7" i="1"/>
  <c r="O24" i="1"/>
  <c r="O5" i="1"/>
  <c r="O9" i="1"/>
  <c r="O13" i="1"/>
  <c r="O14" i="1"/>
  <c r="O21" i="1"/>
  <c r="O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7D741301-D867-4172-AFBE-918941F49531}">
      <text>
        <r>
          <rPr>
            <sz val="9"/>
            <color indexed="81"/>
            <rFont val="MS P ゴシック"/>
            <family val="3"/>
            <charset val="128"/>
          </rPr>
          <t>西暦を記入
例：2018/1/1</t>
        </r>
      </text>
    </comment>
    <comment ref="L3" authorId="0" shapeId="0" xr:uid="{CFC88E98-6234-4D18-B06C-D5B47CC0523A}">
      <text>
        <r>
          <rPr>
            <b/>
            <sz val="9"/>
            <color indexed="81"/>
            <rFont val="MS P ゴシック"/>
            <family val="3"/>
            <charset val="128"/>
          </rPr>
          <t>有休付与月は●が表示されます</t>
        </r>
      </text>
    </comment>
  </commentList>
</comments>
</file>

<file path=xl/sharedStrings.xml><?xml version="1.0" encoding="utf-8"?>
<sst xmlns="http://schemas.openxmlformats.org/spreadsheetml/2006/main" count="22" uniqueCount="22">
  <si>
    <t>No.</t>
    <phoneticPr fontId="1"/>
  </si>
  <si>
    <t>氏名</t>
    <rPh sb="0" eb="2">
      <t>シメイ</t>
    </rPh>
    <phoneticPr fontId="1"/>
  </si>
  <si>
    <t>勤続月数</t>
    <rPh sb="0" eb="2">
      <t>キンゾク</t>
    </rPh>
    <rPh sb="2" eb="4">
      <t>ゲッスウ</t>
    </rPh>
    <phoneticPr fontId="1"/>
  </si>
  <si>
    <t>昨年付与</t>
    <rPh sb="0" eb="2">
      <t>サクネン</t>
    </rPh>
    <rPh sb="2" eb="4">
      <t>フヨ</t>
    </rPh>
    <phoneticPr fontId="1"/>
  </si>
  <si>
    <t>当年付与</t>
    <rPh sb="0" eb="2">
      <t>トウネン</t>
    </rPh>
    <rPh sb="2" eb="4">
      <t>フヨ</t>
    </rPh>
    <phoneticPr fontId="1"/>
  </si>
  <si>
    <t>時効分</t>
    <rPh sb="0" eb="2">
      <t>ジコウ</t>
    </rPh>
    <rPh sb="2" eb="3">
      <t>ブン</t>
    </rPh>
    <phoneticPr fontId="1"/>
  </si>
  <si>
    <t>付与月判別</t>
    <rPh sb="0" eb="2">
      <t>フヨ</t>
    </rPh>
    <rPh sb="2" eb="3">
      <t>ツキ</t>
    </rPh>
    <rPh sb="3" eb="5">
      <t>ハンベツ</t>
    </rPh>
    <phoneticPr fontId="1"/>
  </si>
  <si>
    <t>有給日数</t>
    <rPh sb="0" eb="2">
      <t>ユウキュウ</t>
    </rPh>
    <rPh sb="2" eb="4">
      <t>ニッスウ</t>
    </rPh>
    <phoneticPr fontId="1"/>
  </si>
  <si>
    <t>有給消化</t>
    <rPh sb="0" eb="4">
      <t>ユウキュウショウカ</t>
    </rPh>
    <phoneticPr fontId="1"/>
  </si>
  <si>
    <t>有休残</t>
    <rPh sb="0" eb="2">
      <t>ユウキュウ</t>
    </rPh>
    <rPh sb="2" eb="3">
      <t>ノコ</t>
    </rPh>
    <phoneticPr fontId="1"/>
  </si>
  <si>
    <t>部署</t>
    <rPh sb="0" eb="2">
      <t>ブショ</t>
    </rPh>
    <phoneticPr fontId="1"/>
  </si>
  <si>
    <t>有給休暇管理表</t>
    <rPh sb="0" eb="4">
      <t>ユウキュウキュウカ</t>
    </rPh>
    <rPh sb="4" eb="6">
      <t>カンリ</t>
    </rPh>
    <rPh sb="6" eb="7">
      <t>ヒョウ</t>
    </rPh>
    <phoneticPr fontId="1"/>
  </si>
  <si>
    <t>有給休暇の付与日数</t>
    <rPh sb="0" eb="2">
      <t>ユウキュウ</t>
    </rPh>
    <rPh sb="2" eb="4">
      <t>キュウカ</t>
    </rPh>
    <rPh sb="5" eb="7">
      <t>フヨ</t>
    </rPh>
    <rPh sb="7" eb="9">
      <t>ニッスウ</t>
    </rPh>
    <phoneticPr fontId="1"/>
  </si>
  <si>
    <t>経過月数</t>
    <rPh sb="0" eb="2">
      <t>ケイカ</t>
    </rPh>
    <rPh sb="2" eb="4">
      <t>ゲッスウ</t>
    </rPh>
    <phoneticPr fontId="1"/>
  </si>
  <si>
    <t>付与日数</t>
    <rPh sb="0" eb="2">
      <t>フヨ</t>
    </rPh>
    <rPh sb="2" eb="4">
      <t>ニッスウ</t>
    </rPh>
    <phoneticPr fontId="1"/>
  </si>
  <si>
    <t>78以上</t>
    <rPh sb="2" eb="4">
      <t>イジョウ</t>
    </rPh>
    <phoneticPr fontId="1"/>
  </si>
  <si>
    <t>※労働基準法に基づく</t>
    <rPh sb="1" eb="6">
      <t>ロウドウキジュンホウ</t>
    </rPh>
    <rPh sb="7" eb="8">
      <t>モト</t>
    </rPh>
    <phoneticPr fontId="1"/>
  </si>
  <si>
    <t>田中　太郎</t>
    <rPh sb="0" eb="2">
      <t>タナカ</t>
    </rPh>
    <rPh sb="3" eb="5">
      <t>タロウ</t>
    </rPh>
    <phoneticPr fontId="1"/>
  </si>
  <si>
    <t>営業</t>
    <rPh sb="0" eb="2">
      <t>エイギョウ</t>
    </rPh>
    <phoneticPr fontId="1"/>
  </si>
  <si>
    <t>例</t>
    <rPh sb="0" eb="1">
      <t>レイ</t>
    </rPh>
    <phoneticPr fontId="1"/>
  </si>
  <si>
    <r>
      <t>作成年月日</t>
    </r>
    <r>
      <rPr>
        <sz val="11"/>
        <color rgb="FFFF0000"/>
        <rFont val="Yu Gothic"/>
        <family val="3"/>
        <charset val="128"/>
        <scheme val="minor"/>
      </rPr>
      <t>*</t>
    </r>
    <rPh sb="0" eb="2">
      <t>サクセイ</t>
    </rPh>
    <rPh sb="2" eb="3">
      <t>ネン</t>
    </rPh>
    <rPh sb="3" eb="5">
      <t>ガッピ</t>
    </rPh>
    <phoneticPr fontId="1"/>
  </si>
  <si>
    <r>
      <t>入社日</t>
    </r>
    <r>
      <rPr>
        <b/>
        <sz val="11"/>
        <color rgb="FFFF0000"/>
        <rFont val="Yu Gothic"/>
        <family val="3"/>
        <charset val="128"/>
        <scheme val="minor"/>
      </rPr>
      <t>*</t>
    </r>
    <rPh sb="0" eb="2">
      <t>ニュウシャ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</si>
</sst>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0"/>
      <color theme="0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ont="1" applyBorder="1" applyAlignment="1">
      <alignment horizontal="right"/>
    </xf>
    <xf numFmtId="0" fontId="5" fillId="0" borderId="10" xfId="0" applyFont="1" applyBorder="1"/>
    <xf numFmtId="0" fontId="5" fillId="0" borderId="3" xfId="0" applyFont="1" applyBorder="1"/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0" xfId="0" applyFont="1"/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14" xfId="0" applyBorder="1" applyProtection="1">
      <protection locked="0"/>
    </xf>
    <xf numFmtId="0" fontId="5" fillId="4" borderId="12" xfId="0" applyFont="1" applyFill="1" applyBorder="1"/>
    <xf numFmtId="0" fontId="0" fillId="4" borderId="8" xfId="0" applyFill="1" applyBorder="1" applyProtection="1">
      <protection locked="0"/>
    </xf>
    <xf numFmtId="31" fontId="0" fillId="4" borderId="8" xfId="0" applyNumberFormat="1" applyFill="1" applyBorder="1" applyProtection="1">
      <protection locked="0"/>
    </xf>
    <xf numFmtId="0" fontId="0" fillId="4" borderId="8" xfId="0" applyFill="1" applyBorder="1" applyProtection="1">
      <protection locked="0" hidden="1"/>
    </xf>
    <xf numFmtId="0" fontId="0" fillId="4" borderId="11" xfId="0" applyFill="1" applyBorder="1" applyProtection="1">
      <protection locked="0" hidden="1"/>
    </xf>
    <xf numFmtId="0" fontId="6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14" fontId="0" fillId="0" borderId="1" xfId="0" applyNumberFormat="1" applyBorder="1" applyProtection="1">
      <protection locked="0"/>
    </xf>
    <xf numFmtId="0" fontId="0" fillId="0" borderId="8" xfId="0" applyBorder="1" applyProtection="1">
      <protection hidden="1"/>
    </xf>
    <xf numFmtId="0" fontId="0" fillId="2" borderId="8" xfId="0" applyFill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6" xfId="0" applyBorder="1" applyProtection="1">
      <protection hidden="1"/>
    </xf>
    <xf numFmtId="0" fontId="0" fillId="2" borderId="6" xfId="0" applyFill="1" applyBorder="1" applyProtection="1">
      <protection hidden="1"/>
    </xf>
    <xf numFmtId="0" fontId="0" fillId="0" borderId="2" xfId="0" applyBorder="1" applyProtection="1">
      <protection hidden="1"/>
    </xf>
    <xf numFmtId="31" fontId="4" fillId="0" borderId="9" xfId="0" applyNumberFormat="1" applyFont="1" applyBorder="1" applyProtection="1"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showGridLines="0" tabSelected="1" workbookViewId="0">
      <selection activeCell="L1" sqref="L1"/>
    </sheetView>
  </sheetViews>
  <sheetFormatPr defaultRowHeight="18.75"/>
  <cols>
    <col min="1" max="1" width="4.25" customWidth="1"/>
    <col min="2" max="2" width="3.5" customWidth="1"/>
    <col min="3" max="3" width="19.125" customWidth="1"/>
    <col min="4" max="4" width="20.25" customWidth="1"/>
    <col min="5" max="5" width="16.125" customWidth="1"/>
    <col min="6" max="6" width="15.5" customWidth="1"/>
    <col min="8" max="8" width="9" hidden="1" customWidth="1"/>
    <col min="10" max="10" width="9" hidden="1" customWidth="1"/>
    <col min="12" max="12" width="10.125" customWidth="1"/>
    <col min="13" max="13" width="10.25" customWidth="1"/>
    <col min="14" max="14" width="9.375" bestFit="1" customWidth="1"/>
  </cols>
  <sheetData>
    <row r="1" spans="2:15" ht="30">
      <c r="B1" s="2" t="s">
        <v>11</v>
      </c>
      <c r="E1" s="4" t="s">
        <v>20</v>
      </c>
      <c r="F1" s="38"/>
    </row>
    <row r="2" spans="2:15">
      <c r="B2" s="3"/>
    </row>
    <row r="3" spans="2:15" s="29" customFormat="1">
      <c r="B3" s="26" t="s">
        <v>0</v>
      </c>
      <c r="C3" s="27" t="s">
        <v>10</v>
      </c>
      <c r="D3" s="27" t="s">
        <v>1</v>
      </c>
      <c r="E3" s="27" t="s">
        <v>21</v>
      </c>
      <c r="F3" s="27" t="s">
        <v>2</v>
      </c>
      <c r="G3" s="27" t="s">
        <v>4</v>
      </c>
      <c r="H3" s="27"/>
      <c r="I3" s="27" t="s">
        <v>3</v>
      </c>
      <c r="J3" s="27"/>
      <c r="K3" s="27" t="s">
        <v>5</v>
      </c>
      <c r="L3" s="27" t="s">
        <v>6</v>
      </c>
      <c r="M3" s="30" t="s">
        <v>7</v>
      </c>
      <c r="N3" s="27" t="s">
        <v>8</v>
      </c>
      <c r="O3" s="28" t="s">
        <v>9</v>
      </c>
    </row>
    <row r="4" spans="2:15">
      <c r="B4" s="21" t="s">
        <v>19</v>
      </c>
      <c r="C4" s="22" t="s">
        <v>18</v>
      </c>
      <c r="D4" s="22" t="s">
        <v>17</v>
      </c>
      <c r="E4" s="23">
        <v>42948</v>
      </c>
      <c r="F4" s="24">
        <v>16</v>
      </c>
      <c r="G4" s="24">
        <v>10</v>
      </c>
      <c r="H4" s="24">
        <f>F4-12</f>
        <v>4</v>
      </c>
      <c r="I4" s="24">
        <v>0</v>
      </c>
      <c r="J4" s="24">
        <f>F4-24</f>
        <v>-8</v>
      </c>
      <c r="K4" s="24">
        <v>0</v>
      </c>
      <c r="L4" s="24"/>
      <c r="M4" s="24">
        <v>4</v>
      </c>
      <c r="N4" s="24">
        <v>4</v>
      </c>
      <c r="O4" s="25">
        <v>6</v>
      </c>
    </row>
    <row r="5" spans="2:15">
      <c r="B5" s="5">
        <v>1</v>
      </c>
      <c r="C5" s="16"/>
      <c r="D5" s="16"/>
      <c r="E5" s="31"/>
      <c r="F5" s="32">
        <f>DATEDIF(E5,$F$1,"M")</f>
        <v>0</v>
      </c>
      <c r="G5" s="32">
        <f t="shared" ref="G5:G24" si="0">IF(F5&lt;6,0,IF(AND(F5&gt;=6,F5&lt;18),10,IF(AND(F5&gt;=18,F5&lt;30),11,IF(AND(F5&gt;=30,F5&lt;42),12,IF(AND(F5&gt;=42,F5&lt;54),14,IF(AND(F5&gt;=54,F5&lt;66),16,IF(AND(F5&gt;=66,F5&lt;78),18,IF(F5&gt;=78,20))))))))</f>
        <v>0</v>
      </c>
      <c r="H5" s="33">
        <f t="shared" ref="H5:H24" si="1">F5-12</f>
        <v>-12</v>
      </c>
      <c r="I5" s="32">
        <f t="shared" ref="I5:I24" si="2">IF(H5&lt;6,0,IF(AND(H5&gt;=6,H5&lt;18),10,IF(AND(H5&gt;=18,H5&lt;30),11,IF(AND(H5&gt;=30,H5&lt;42),12,IF(AND(H5&gt;=42,H5&lt;54),14,IF(AND(H5&gt;=54,H5&lt;66),16,IF(AND(H5&gt;=66,H5&lt;78),18,IF(H5&gt;=78,20))))))))</f>
        <v>0</v>
      </c>
      <c r="J5" s="33">
        <f t="shared" ref="J5:J24" si="3">F5-24</f>
        <v>-24</v>
      </c>
      <c r="K5" s="32">
        <f t="shared" ref="K5:K24" si="4">IF(J5&lt;6,0,IF(AND(J5&gt;=6,J5&lt;18),10,IF(AND(J5&gt;=18,J5&lt;30),11,IF(AND(J5&gt;=30,J5&lt;42),12,IF(AND(J5&gt;=42,J5&lt;54),14,IF(AND(J5&gt;=54,J5&lt;66),16,IF(AND(J5&gt;=66,J5&lt;78),18,IF(J5&gt;=78,20))))))))</f>
        <v>0</v>
      </c>
      <c r="L5" s="32" t="str">
        <f t="shared" ref="L5:L24" si="5">IF(OR(F5=6,F5=18,F5=30,F5=42,F5=54,F5=66,F5=78),"●","")</f>
        <v/>
      </c>
      <c r="M5" s="18"/>
      <c r="N5" s="32">
        <f t="shared" ref="N5:N24" si="6">IF(L5="●",IF(M5&lt;=K5,0,M5-K5),M5)</f>
        <v>0</v>
      </c>
      <c r="O5" s="34">
        <f t="shared" ref="O5:O24" si="7">G5+I5-N5</f>
        <v>0</v>
      </c>
    </row>
    <row r="6" spans="2:15">
      <c r="B6" s="5">
        <v>2</v>
      </c>
      <c r="C6" s="16"/>
      <c r="D6" s="16"/>
      <c r="E6" s="16"/>
      <c r="F6" s="32">
        <f t="shared" ref="F6:F24" si="8">DATEDIF(E6,$F$1,"M")</f>
        <v>0</v>
      </c>
      <c r="G6" s="32">
        <f t="shared" si="0"/>
        <v>0</v>
      </c>
      <c r="H6" s="33">
        <f t="shared" si="1"/>
        <v>-12</v>
      </c>
      <c r="I6" s="32">
        <f t="shared" si="2"/>
        <v>0</v>
      </c>
      <c r="J6" s="33">
        <f t="shared" si="3"/>
        <v>-24</v>
      </c>
      <c r="K6" s="32">
        <f t="shared" si="4"/>
        <v>0</v>
      </c>
      <c r="L6" s="32" t="str">
        <f t="shared" si="5"/>
        <v/>
      </c>
      <c r="M6" s="18"/>
      <c r="N6" s="32">
        <f t="shared" si="6"/>
        <v>0</v>
      </c>
      <c r="O6" s="34">
        <f t="shared" si="7"/>
        <v>0</v>
      </c>
    </row>
    <row r="7" spans="2:15">
      <c r="B7" s="5">
        <v>3</v>
      </c>
      <c r="C7" s="16"/>
      <c r="D7" s="16"/>
      <c r="E7" s="16"/>
      <c r="F7" s="32">
        <f t="shared" si="8"/>
        <v>0</v>
      </c>
      <c r="G7" s="32">
        <f t="shared" si="0"/>
        <v>0</v>
      </c>
      <c r="H7" s="33">
        <f t="shared" si="1"/>
        <v>-12</v>
      </c>
      <c r="I7" s="32">
        <f t="shared" si="2"/>
        <v>0</v>
      </c>
      <c r="J7" s="33">
        <f t="shared" si="3"/>
        <v>-24</v>
      </c>
      <c r="K7" s="32">
        <f t="shared" si="4"/>
        <v>0</v>
      </c>
      <c r="L7" s="32" t="str">
        <f t="shared" si="5"/>
        <v/>
      </c>
      <c r="M7" s="18"/>
      <c r="N7" s="32">
        <f t="shared" si="6"/>
        <v>0</v>
      </c>
      <c r="O7" s="34">
        <f t="shared" si="7"/>
        <v>0</v>
      </c>
    </row>
    <row r="8" spans="2:15">
      <c r="B8" s="5">
        <v>4</v>
      </c>
      <c r="C8" s="16"/>
      <c r="D8" s="16"/>
      <c r="E8" s="16"/>
      <c r="F8" s="32">
        <f t="shared" si="8"/>
        <v>0</v>
      </c>
      <c r="G8" s="32">
        <f t="shared" si="0"/>
        <v>0</v>
      </c>
      <c r="H8" s="33">
        <f t="shared" si="1"/>
        <v>-12</v>
      </c>
      <c r="I8" s="32">
        <f t="shared" si="2"/>
        <v>0</v>
      </c>
      <c r="J8" s="33">
        <f t="shared" si="3"/>
        <v>-24</v>
      </c>
      <c r="K8" s="32">
        <f t="shared" si="4"/>
        <v>0</v>
      </c>
      <c r="L8" s="32" t="str">
        <f t="shared" si="5"/>
        <v/>
      </c>
      <c r="M8" s="18"/>
      <c r="N8" s="32">
        <f t="shared" si="6"/>
        <v>0</v>
      </c>
      <c r="O8" s="34">
        <f t="shared" si="7"/>
        <v>0</v>
      </c>
    </row>
    <row r="9" spans="2:15">
      <c r="B9" s="5">
        <v>5</v>
      </c>
      <c r="C9" s="16"/>
      <c r="D9" s="16"/>
      <c r="E9" s="16"/>
      <c r="F9" s="32">
        <f t="shared" si="8"/>
        <v>0</v>
      </c>
      <c r="G9" s="32">
        <f t="shared" si="0"/>
        <v>0</v>
      </c>
      <c r="H9" s="33">
        <f t="shared" si="1"/>
        <v>-12</v>
      </c>
      <c r="I9" s="32">
        <f t="shared" si="2"/>
        <v>0</v>
      </c>
      <c r="J9" s="33">
        <f t="shared" si="3"/>
        <v>-24</v>
      </c>
      <c r="K9" s="32">
        <f t="shared" si="4"/>
        <v>0</v>
      </c>
      <c r="L9" s="32" t="str">
        <f t="shared" si="5"/>
        <v/>
      </c>
      <c r="M9" s="18"/>
      <c r="N9" s="32">
        <f t="shared" si="6"/>
        <v>0</v>
      </c>
      <c r="O9" s="34">
        <f t="shared" si="7"/>
        <v>0</v>
      </c>
    </row>
    <row r="10" spans="2:15">
      <c r="B10" s="5">
        <v>6</v>
      </c>
      <c r="C10" s="16"/>
      <c r="D10" s="16"/>
      <c r="E10" s="16"/>
      <c r="F10" s="32">
        <f t="shared" si="8"/>
        <v>0</v>
      </c>
      <c r="G10" s="32">
        <f t="shared" si="0"/>
        <v>0</v>
      </c>
      <c r="H10" s="33">
        <f t="shared" si="1"/>
        <v>-12</v>
      </c>
      <c r="I10" s="32">
        <f t="shared" si="2"/>
        <v>0</v>
      </c>
      <c r="J10" s="33">
        <f t="shared" si="3"/>
        <v>-24</v>
      </c>
      <c r="K10" s="32">
        <f t="shared" si="4"/>
        <v>0</v>
      </c>
      <c r="L10" s="32" t="str">
        <f t="shared" si="5"/>
        <v/>
      </c>
      <c r="M10" s="18"/>
      <c r="N10" s="32">
        <f t="shared" si="6"/>
        <v>0</v>
      </c>
      <c r="O10" s="34">
        <f t="shared" si="7"/>
        <v>0</v>
      </c>
    </row>
    <row r="11" spans="2:15">
      <c r="B11" s="5">
        <v>7</v>
      </c>
      <c r="C11" s="16"/>
      <c r="D11" s="16"/>
      <c r="E11" s="16"/>
      <c r="F11" s="32">
        <f t="shared" si="8"/>
        <v>0</v>
      </c>
      <c r="G11" s="32">
        <f t="shared" si="0"/>
        <v>0</v>
      </c>
      <c r="H11" s="33">
        <f t="shared" si="1"/>
        <v>-12</v>
      </c>
      <c r="I11" s="32">
        <f t="shared" si="2"/>
        <v>0</v>
      </c>
      <c r="J11" s="33">
        <f t="shared" si="3"/>
        <v>-24</v>
      </c>
      <c r="K11" s="32">
        <f t="shared" si="4"/>
        <v>0</v>
      </c>
      <c r="L11" s="32" t="str">
        <f t="shared" si="5"/>
        <v/>
      </c>
      <c r="M11" s="18"/>
      <c r="N11" s="32">
        <f t="shared" si="6"/>
        <v>0</v>
      </c>
      <c r="O11" s="34">
        <f t="shared" si="7"/>
        <v>0</v>
      </c>
    </row>
    <row r="12" spans="2:15">
      <c r="B12" s="5">
        <v>8</v>
      </c>
      <c r="C12" s="16"/>
      <c r="D12" s="16"/>
      <c r="E12" s="16"/>
      <c r="F12" s="32">
        <f t="shared" si="8"/>
        <v>0</v>
      </c>
      <c r="G12" s="32">
        <f t="shared" si="0"/>
        <v>0</v>
      </c>
      <c r="H12" s="33">
        <f t="shared" si="1"/>
        <v>-12</v>
      </c>
      <c r="I12" s="32">
        <f t="shared" si="2"/>
        <v>0</v>
      </c>
      <c r="J12" s="33">
        <f t="shared" si="3"/>
        <v>-24</v>
      </c>
      <c r="K12" s="32">
        <f t="shared" si="4"/>
        <v>0</v>
      </c>
      <c r="L12" s="32" t="str">
        <f t="shared" si="5"/>
        <v/>
      </c>
      <c r="M12" s="18"/>
      <c r="N12" s="32">
        <f t="shared" si="6"/>
        <v>0</v>
      </c>
      <c r="O12" s="34">
        <f t="shared" si="7"/>
        <v>0</v>
      </c>
    </row>
    <row r="13" spans="2:15">
      <c r="B13" s="5">
        <v>9</v>
      </c>
      <c r="C13" s="16"/>
      <c r="D13" s="16"/>
      <c r="E13" s="16"/>
      <c r="F13" s="32">
        <f t="shared" si="8"/>
        <v>0</v>
      </c>
      <c r="G13" s="32">
        <f t="shared" si="0"/>
        <v>0</v>
      </c>
      <c r="H13" s="33">
        <f t="shared" si="1"/>
        <v>-12</v>
      </c>
      <c r="I13" s="32">
        <f t="shared" si="2"/>
        <v>0</v>
      </c>
      <c r="J13" s="33">
        <f t="shared" si="3"/>
        <v>-24</v>
      </c>
      <c r="K13" s="32">
        <f t="shared" si="4"/>
        <v>0</v>
      </c>
      <c r="L13" s="32" t="str">
        <f t="shared" si="5"/>
        <v/>
      </c>
      <c r="M13" s="18"/>
      <c r="N13" s="32">
        <f t="shared" si="6"/>
        <v>0</v>
      </c>
      <c r="O13" s="34">
        <f t="shared" si="7"/>
        <v>0</v>
      </c>
    </row>
    <row r="14" spans="2:15">
      <c r="B14" s="5">
        <v>10</v>
      </c>
      <c r="C14" s="16"/>
      <c r="D14" s="16"/>
      <c r="E14" s="16"/>
      <c r="F14" s="32">
        <f t="shared" si="8"/>
        <v>0</v>
      </c>
      <c r="G14" s="32">
        <f t="shared" si="0"/>
        <v>0</v>
      </c>
      <c r="H14" s="33">
        <f t="shared" si="1"/>
        <v>-12</v>
      </c>
      <c r="I14" s="32">
        <f t="shared" si="2"/>
        <v>0</v>
      </c>
      <c r="J14" s="33">
        <f t="shared" si="3"/>
        <v>-24</v>
      </c>
      <c r="K14" s="32">
        <f t="shared" si="4"/>
        <v>0</v>
      </c>
      <c r="L14" s="32" t="str">
        <f t="shared" si="5"/>
        <v/>
      </c>
      <c r="M14" s="18"/>
      <c r="N14" s="32">
        <f t="shared" si="6"/>
        <v>0</v>
      </c>
      <c r="O14" s="34">
        <f t="shared" si="7"/>
        <v>0</v>
      </c>
    </row>
    <row r="15" spans="2:15">
      <c r="B15" s="5">
        <v>11</v>
      </c>
      <c r="C15" s="16"/>
      <c r="D15" s="16"/>
      <c r="E15" s="16"/>
      <c r="F15" s="32">
        <f t="shared" si="8"/>
        <v>0</v>
      </c>
      <c r="G15" s="32">
        <f t="shared" si="0"/>
        <v>0</v>
      </c>
      <c r="H15" s="33">
        <f t="shared" si="1"/>
        <v>-12</v>
      </c>
      <c r="I15" s="32">
        <f t="shared" si="2"/>
        <v>0</v>
      </c>
      <c r="J15" s="33">
        <f t="shared" si="3"/>
        <v>-24</v>
      </c>
      <c r="K15" s="32">
        <f t="shared" si="4"/>
        <v>0</v>
      </c>
      <c r="L15" s="32" t="str">
        <f t="shared" si="5"/>
        <v/>
      </c>
      <c r="M15" s="18"/>
      <c r="N15" s="32">
        <f t="shared" si="6"/>
        <v>0</v>
      </c>
      <c r="O15" s="34">
        <f t="shared" si="7"/>
        <v>0</v>
      </c>
    </row>
    <row r="16" spans="2:15">
      <c r="B16" s="5">
        <v>12</v>
      </c>
      <c r="C16" s="16"/>
      <c r="D16" s="16"/>
      <c r="E16" s="16"/>
      <c r="F16" s="32">
        <f t="shared" si="8"/>
        <v>0</v>
      </c>
      <c r="G16" s="32">
        <f t="shared" si="0"/>
        <v>0</v>
      </c>
      <c r="H16" s="33">
        <f t="shared" si="1"/>
        <v>-12</v>
      </c>
      <c r="I16" s="32">
        <f t="shared" si="2"/>
        <v>0</v>
      </c>
      <c r="J16" s="33">
        <f t="shared" si="3"/>
        <v>-24</v>
      </c>
      <c r="K16" s="32">
        <f t="shared" si="4"/>
        <v>0</v>
      </c>
      <c r="L16" s="32" t="str">
        <f t="shared" si="5"/>
        <v/>
      </c>
      <c r="M16" s="18"/>
      <c r="N16" s="32">
        <f t="shared" si="6"/>
        <v>0</v>
      </c>
      <c r="O16" s="34">
        <f t="shared" si="7"/>
        <v>0</v>
      </c>
    </row>
    <row r="17" spans="2:15">
      <c r="B17" s="5">
        <v>13</v>
      </c>
      <c r="C17" s="16"/>
      <c r="D17" s="16"/>
      <c r="E17" s="16"/>
      <c r="F17" s="32">
        <f t="shared" si="8"/>
        <v>0</v>
      </c>
      <c r="G17" s="32">
        <f t="shared" si="0"/>
        <v>0</v>
      </c>
      <c r="H17" s="33">
        <f t="shared" si="1"/>
        <v>-12</v>
      </c>
      <c r="I17" s="32">
        <f t="shared" si="2"/>
        <v>0</v>
      </c>
      <c r="J17" s="33">
        <f t="shared" si="3"/>
        <v>-24</v>
      </c>
      <c r="K17" s="32">
        <f t="shared" si="4"/>
        <v>0</v>
      </c>
      <c r="L17" s="32" t="str">
        <f t="shared" si="5"/>
        <v/>
      </c>
      <c r="M17" s="18"/>
      <c r="N17" s="32">
        <f t="shared" si="6"/>
        <v>0</v>
      </c>
      <c r="O17" s="34">
        <f t="shared" si="7"/>
        <v>0</v>
      </c>
    </row>
    <row r="18" spans="2:15">
      <c r="B18" s="5">
        <v>14</v>
      </c>
      <c r="C18" s="16"/>
      <c r="D18" s="16"/>
      <c r="E18" s="16"/>
      <c r="F18" s="32">
        <f t="shared" si="8"/>
        <v>0</v>
      </c>
      <c r="G18" s="32">
        <f t="shared" si="0"/>
        <v>0</v>
      </c>
      <c r="H18" s="33">
        <f t="shared" si="1"/>
        <v>-12</v>
      </c>
      <c r="I18" s="32">
        <f t="shared" si="2"/>
        <v>0</v>
      </c>
      <c r="J18" s="33">
        <f t="shared" si="3"/>
        <v>-24</v>
      </c>
      <c r="K18" s="32">
        <f t="shared" si="4"/>
        <v>0</v>
      </c>
      <c r="L18" s="32" t="str">
        <f t="shared" si="5"/>
        <v/>
      </c>
      <c r="M18" s="18"/>
      <c r="N18" s="32">
        <f t="shared" si="6"/>
        <v>0</v>
      </c>
      <c r="O18" s="34">
        <f t="shared" si="7"/>
        <v>0</v>
      </c>
    </row>
    <row r="19" spans="2:15">
      <c r="B19" s="5">
        <v>15</v>
      </c>
      <c r="C19" s="16"/>
      <c r="D19" s="16"/>
      <c r="E19" s="16"/>
      <c r="F19" s="32">
        <f t="shared" si="8"/>
        <v>0</v>
      </c>
      <c r="G19" s="32">
        <f t="shared" si="0"/>
        <v>0</v>
      </c>
      <c r="H19" s="33">
        <f t="shared" si="1"/>
        <v>-12</v>
      </c>
      <c r="I19" s="32">
        <f t="shared" si="2"/>
        <v>0</v>
      </c>
      <c r="J19" s="33">
        <f t="shared" si="3"/>
        <v>-24</v>
      </c>
      <c r="K19" s="32">
        <f t="shared" si="4"/>
        <v>0</v>
      </c>
      <c r="L19" s="32" t="str">
        <f t="shared" si="5"/>
        <v/>
      </c>
      <c r="M19" s="18"/>
      <c r="N19" s="32">
        <f t="shared" si="6"/>
        <v>0</v>
      </c>
      <c r="O19" s="34">
        <f t="shared" si="7"/>
        <v>0</v>
      </c>
    </row>
    <row r="20" spans="2:15">
      <c r="B20" s="5">
        <v>16</v>
      </c>
      <c r="C20" s="16"/>
      <c r="D20" s="16"/>
      <c r="E20" s="16"/>
      <c r="F20" s="32">
        <f t="shared" si="8"/>
        <v>0</v>
      </c>
      <c r="G20" s="32">
        <f t="shared" si="0"/>
        <v>0</v>
      </c>
      <c r="H20" s="33">
        <f t="shared" si="1"/>
        <v>-12</v>
      </c>
      <c r="I20" s="32">
        <f t="shared" si="2"/>
        <v>0</v>
      </c>
      <c r="J20" s="33">
        <f t="shared" si="3"/>
        <v>-24</v>
      </c>
      <c r="K20" s="32">
        <f t="shared" si="4"/>
        <v>0</v>
      </c>
      <c r="L20" s="32" t="str">
        <f t="shared" si="5"/>
        <v/>
      </c>
      <c r="M20" s="18"/>
      <c r="N20" s="32">
        <f t="shared" si="6"/>
        <v>0</v>
      </c>
      <c r="O20" s="34">
        <f t="shared" si="7"/>
        <v>0</v>
      </c>
    </row>
    <row r="21" spans="2:15">
      <c r="B21" s="5">
        <v>17</v>
      </c>
      <c r="C21" s="16"/>
      <c r="D21" s="16"/>
      <c r="E21" s="16"/>
      <c r="F21" s="32">
        <f t="shared" si="8"/>
        <v>0</v>
      </c>
      <c r="G21" s="32">
        <f t="shared" si="0"/>
        <v>0</v>
      </c>
      <c r="H21" s="33">
        <f t="shared" si="1"/>
        <v>-12</v>
      </c>
      <c r="I21" s="32">
        <f t="shared" si="2"/>
        <v>0</v>
      </c>
      <c r="J21" s="33">
        <f t="shared" si="3"/>
        <v>-24</v>
      </c>
      <c r="K21" s="32">
        <f t="shared" si="4"/>
        <v>0</v>
      </c>
      <c r="L21" s="32" t="str">
        <f t="shared" si="5"/>
        <v/>
      </c>
      <c r="M21" s="18"/>
      <c r="N21" s="32">
        <f t="shared" si="6"/>
        <v>0</v>
      </c>
      <c r="O21" s="34">
        <f t="shared" si="7"/>
        <v>0</v>
      </c>
    </row>
    <row r="22" spans="2:15">
      <c r="B22" s="5">
        <v>18</v>
      </c>
      <c r="C22" s="16"/>
      <c r="D22" s="16"/>
      <c r="E22" s="16"/>
      <c r="F22" s="32">
        <f t="shared" si="8"/>
        <v>0</v>
      </c>
      <c r="G22" s="32">
        <f t="shared" si="0"/>
        <v>0</v>
      </c>
      <c r="H22" s="33">
        <f t="shared" si="1"/>
        <v>-12</v>
      </c>
      <c r="I22" s="32">
        <f t="shared" si="2"/>
        <v>0</v>
      </c>
      <c r="J22" s="33">
        <f t="shared" si="3"/>
        <v>-24</v>
      </c>
      <c r="K22" s="32">
        <f t="shared" si="4"/>
        <v>0</v>
      </c>
      <c r="L22" s="32" t="str">
        <f t="shared" si="5"/>
        <v/>
      </c>
      <c r="M22" s="18"/>
      <c r="N22" s="32">
        <f t="shared" si="6"/>
        <v>0</v>
      </c>
      <c r="O22" s="34">
        <f t="shared" si="7"/>
        <v>0</v>
      </c>
    </row>
    <row r="23" spans="2:15">
      <c r="B23" s="5">
        <v>19</v>
      </c>
      <c r="C23" s="20"/>
      <c r="D23" s="20"/>
      <c r="E23" s="20"/>
      <c r="F23" s="32">
        <f t="shared" si="8"/>
        <v>0</v>
      </c>
      <c r="G23" s="32">
        <f t="shared" ref="G23" si="9">IF(F23&lt;6,0,IF(AND(F23&gt;=6,F23&lt;18),10,IF(AND(F23&gt;=18,F23&lt;30),11,IF(AND(F23&gt;=30,F23&lt;42),12,IF(AND(F23&gt;=42,F23&lt;54),14,IF(AND(F23&gt;=54,F23&lt;66),16,IF(AND(F23&gt;=66,F23&lt;78),18,IF(F23&gt;=78,20))))))))</f>
        <v>0</v>
      </c>
      <c r="H23" s="33">
        <f t="shared" ref="H23" si="10">F23-12</f>
        <v>-12</v>
      </c>
      <c r="I23" s="32">
        <f t="shared" ref="I23" si="11">IF(H23&lt;6,0,IF(AND(H23&gt;=6,H23&lt;18),10,IF(AND(H23&gt;=18,H23&lt;30),11,IF(AND(H23&gt;=30,H23&lt;42),12,IF(AND(H23&gt;=42,H23&lt;54),14,IF(AND(H23&gt;=54,H23&lt;66),16,IF(AND(H23&gt;=66,H23&lt;78),18,IF(H23&gt;=78,20))))))))</f>
        <v>0</v>
      </c>
      <c r="J23" s="33">
        <f t="shared" ref="J23" si="12">F23-24</f>
        <v>-24</v>
      </c>
      <c r="K23" s="32">
        <f t="shared" ref="K23" si="13">IF(J23&lt;6,0,IF(AND(J23&gt;=6,J23&lt;18),10,IF(AND(J23&gt;=18,J23&lt;30),11,IF(AND(J23&gt;=30,J23&lt;42),12,IF(AND(J23&gt;=42,J23&lt;54),14,IF(AND(J23&gt;=54,J23&lt;66),16,IF(AND(J23&gt;=66,J23&lt;78),18,IF(J23&gt;=78,20))))))))</f>
        <v>0</v>
      </c>
      <c r="L23" s="32" t="str">
        <f t="shared" ref="L23" si="14">IF(OR(F23=6,F23=18,F23=30,F23=42,F23=54,F23=66,F23=78),"●","")</f>
        <v/>
      </c>
      <c r="M23" s="18"/>
      <c r="N23" s="32">
        <f t="shared" ref="N23" si="15">IF(L23="●",IF(M23&lt;=K23,0,M23-K23),M23)</f>
        <v>0</v>
      </c>
      <c r="O23" s="34">
        <f t="shared" ref="O23" si="16">G23+I23-N23</f>
        <v>0</v>
      </c>
    </row>
    <row r="24" spans="2:15">
      <c r="B24" s="6">
        <v>20</v>
      </c>
      <c r="C24" s="17"/>
      <c r="D24" s="17"/>
      <c r="E24" s="17"/>
      <c r="F24" s="35">
        <f t="shared" si="8"/>
        <v>0</v>
      </c>
      <c r="G24" s="35">
        <f t="shared" si="0"/>
        <v>0</v>
      </c>
      <c r="H24" s="36">
        <f t="shared" si="1"/>
        <v>-12</v>
      </c>
      <c r="I24" s="35">
        <f t="shared" si="2"/>
        <v>0</v>
      </c>
      <c r="J24" s="36">
        <f t="shared" si="3"/>
        <v>-24</v>
      </c>
      <c r="K24" s="35">
        <f t="shared" si="4"/>
        <v>0</v>
      </c>
      <c r="L24" s="35" t="str">
        <f t="shared" si="5"/>
        <v/>
      </c>
      <c r="M24" s="19"/>
      <c r="N24" s="35">
        <f t="shared" si="6"/>
        <v>0</v>
      </c>
      <c r="O24" s="37">
        <f t="shared" si="7"/>
        <v>0</v>
      </c>
    </row>
    <row r="26" spans="2:15">
      <c r="C26" s="1" t="s">
        <v>12</v>
      </c>
      <c r="D26" s="15" t="s">
        <v>16</v>
      </c>
    </row>
    <row r="27" spans="2:15">
      <c r="C27" s="7" t="s">
        <v>13</v>
      </c>
      <c r="D27" s="8" t="s">
        <v>14</v>
      </c>
    </row>
    <row r="28" spans="2:15">
      <c r="C28" s="9">
        <v>6</v>
      </c>
      <c r="D28" s="10">
        <v>10</v>
      </c>
    </row>
    <row r="29" spans="2:15">
      <c r="C29" s="11">
        <v>18</v>
      </c>
      <c r="D29" s="12">
        <v>11</v>
      </c>
    </row>
    <row r="30" spans="2:15">
      <c r="C30" s="11">
        <v>30</v>
      </c>
      <c r="D30" s="12">
        <v>12</v>
      </c>
    </row>
    <row r="31" spans="2:15">
      <c r="C31" s="11">
        <v>42</v>
      </c>
      <c r="D31" s="12">
        <v>14</v>
      </c>
    </row>
    <row r="32" spans="2:15">
      <c r="C32" s="11">
        <v>54</v>
      </c>
      <c r="D32" s="12">
        <v>16</v>
      </c>
    </row>
    <row r="33" spans="3:4">
      <c r="C33" s="11">
        <v>66</v>
      </c>
      <c r="D33" s="12">
        <v>18</v>
      </c>
    </row>
    <row r="34" spans="3:4">
      <c r="C34" s="13" t="s">
        <v>15</v>
      </c>
      <c r="D34" s="14">
        <v>20</v>
      </c>
    </row>
  </sheetData>
  <sheetProtection sheet="1" objects="1" scenarios="1"/>
  <phoneticPr fontId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2018-11-15T01:41:24Z</dcterms:modified>
</cp:coreProperties>
</file>